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0816E89F-BEE7-4F82-8602-4D522C4341DF}" xr6:coauthVersionLast="47" xr6:coauthVersionMax="47" xr10:uidLastSave="{00000000-0000-0000-0000-000000000000}"/>
  <bookViews>
    <workbookView xWindow="-110" yWindow="-110" windowWidth="19420" windowHeight="10300" tabRatio="726" xr2:uid="{618E54A5-9063-42D7-B1EA-42493AACAE03}"/>
  </bookViews>
  <sheets>
    <sheet name="LCS88 Comparison" sheetId="1" r:id="rId1"/>
  </sheets>
  <definedNames>
    <definedName name="ExternalData_1" localSheetId="0" hidden="1">'LCS88 Comparison'!$A$2:$B$19</definedName>
    <definedName name="ExternalData_3" localSheetId="0" hidden="1">'LCS88 Comparison'!#REF!</definedName>
    <definedName name="ExternalData_4" localSheetId="0" hidden="1">'LCS88 Comparison'!#REF!</definedName>
    <definedName name="ExternalData_5" localSheetId="0" hidden="1">'LCS88 Comparison'!$D$2:$E$14</definedName>
    <definedName name="ExternalData_6" localSheetId="0" hidden="1">'LCS88 Comparison'!$G$2:$H$19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H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F3" i="1"/>
  <c r="F4" i="1"/>
  <c r="F5" i="1"/>
  <c r="F6" i="1"/>
  <c r="F7" i="1"/>
  <c r="F8" i="1"/>
  <c r="F9" i="1"/>
  <c r="F10" i="1"/>
  <c r="F11" i="1"/>
  <c r="F12" i="1"/>
  <c r="F13" i="1"/>
  <c r="F14" i="1"/>
  <c r="E21" i="1"/>
  <c r="F21" i="1" l="1"/>
  <c r="I21" i="1"/>
  <c r="B21" i="1"/>
  <c r="C2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A6A4F7C-E5CB-4E86-8E45-6CE30A82891D}" keepAlive="1" name="Query - LCS88NCaienlochanSUM" description="Connection to the 'LCS88NCaienlochanSUM' query in the workbook." type="5" refreshedVersion="8" background="1" saveData="1">
    <dbPr connection="Provider=Microsoft.Mashup.OleDb.1;Data Source=$Workbook$;Location=LCS88NCaienlochanSUM;Extended Properties=&quot;&quot;" command="SELECT * FROM [LCS88NCaienlochanSUM]"/>
  </connection>
  <connection id="2" xr16:uid="{2EBBA621-26E6-4FAA-8C96-A927825AE3B4}" keepAlive="1" name="Query - LCS88NCaienlochanSUM (2)" description="Connection to the 'LCS88NCaienlochanSUM (2)' query in the workbook." type="5" refreshedVersion="8" background="1" saveData="1">
    <dbPr connection="Provider=Microsoft.Mashup.OleDb.1;Data Source=$Workbook$;Location=&quot;LCS88NCaienlochanSUM (2)&quot;;Extended Properties=&quot;&quot;" command="SELECT * FROM [LCS88NCaienlochanSUM (2)]"/>
  </connection>
  <connection id="3" xr16:uid="{35BAA5E8-676D-4963-87E3-C0DB7DBB1026}" keepAlive="1" name="Query - LCS88NPropertiesSUM" description="Connection to the 'LCS88NPropertiesSUM' query in the workbook." type="5" refreshedVersion="8" background="1" saveData="1">
    <dbPr connection="Provider=Microsoft.Mashup.OleDb.1;Data Source=$Workbook$;Location=LCS88NPropertiesSUM;Extended Properties=&quot;&quot;" command="SELECT * FROM [LCS88NPropertiesSUM]"/>
  </connection>
  <connection id="4" xr16:uid="{B8788812-C02D-4B76-B6C7-B78DAEE2B6B1}" keepAlive="1" name="Query - LCS88NPropertiesSUM (2)" description="Connection to the 'LCS88NPropertiesSUM (2)' query in the workbook." type="5" refreshedVersion="8" background="1" saveData="1">
    <dbPr connection="Provider=Microsoft.Mashup.OleDb.1;Data Source=$Workbook$;Location=&quot;LCS88NPropertiesSUM (2)&quot;;Extended Properties=&quot;&quot;" command="SELECT * FROM [LCS88NPropertiesSUM (2)]"/>
  </connection>
  <connection id="5" xr16:uid="{503CDBFE-5C83-4E76-AEF5-FF34AC7CE673}" keepAlive="1" name="Query - LCS88NSG_MembersSUM" description="Connection to the 'LCS88NSG_MembersSUM' query in the workbook." type="5" refreshedVersion="8" background="1" saveData="1">
    <dbPr connection="Provider=Microsoft.Mashup.OleDb.1;Data Source=$Workbook$;Location=LCS88NSG_MembersSUM;Extended Properties=&quot;&quot;" command="SELECT * FROM [LCS88NSG_MembersSUM]"/>
  </connection>
  <connection id="6" xr16:uid="{4E660D5E-01E6-4F93-BB15-9116EAC69C90}" keepAlive="1" name="Query - LCS88NSG_MembersSUM (2)" description="Connection to the 'LCS88NSG_MembersSUM (2)' query in the workbook." type="5" refreshedVersion="8" background="1" saveData="1">
    <dbPr connection="Provider=Microsoft.Mashup.OleDb.1;Data Source=$Workbook$;Location=&quot;LCS88NSG_MembersSUM (2)&quot;;Extended Properties=&quot;&quot;" command="SELECT * FROM [LCS88NSG_MembersSUM (2)]"/>
  </connection>
  <connection id="7" xr16:uid="{6DA5E7D6-BE4C-48F1-A762-C09E281930B4}" keepAlive="1" name="Query - LCS88Section7SUM" description="Connection to the 'LCS88Section7SUM' query in the workbook." type="5" refreshedVersion="8" background="1" saveData="1">
    <dbPr connection="Provider=Microsoft.Mashup.OleDb.1;Data Source=$Workbook$;Location=LCS88Section7SUM;Extended Properties=&quot;&quot;" command="SELECT * FROM [LCS88Section7SUM]"/>
  </connection>
  <connection id="8" xr16:uid="{468CEF9E-0439-43DB-AF4C-E644CE7037B1}" keepAlive="1" name="Query - LCS88Section7SUM (2)" description="Connection to the 'LCS88Section7SUM (2)' query in the workbook." type="5" refreshedVersion="8" background="1" saveData="1">
    <dbPr connection="Provider=Microsoft.Mashup.OleDb.1;Data Source=$Workbook$;Location=&quot;LCS88Section7SUM (2)&quot;;Extended Properties=&quot;&quot;" command="SELECT * FROM [LCS88Section7SUM (2)]"/>
  </connection>
  <connection id="9" xr16:uid="{376E1B6A-F2CF-437C-A804-90F45B5ED4B1}" keepAlive="1" name="Query - LCS88Section7SUM (3)" description="Connection to the 'LCS88Section7SUM (3)' query in the workbook." type="5" refreshedVersion="8" background="1" saveData="1">
    <dbPr connection="Provider=Microsoft.Mashup.OleDb.1;Data Source=$Workbook$;Location=&quot;LCS88Section7SUM (3)&quot;;Extended Properties=&quot;&quot;" command="SELECT * FROM [LCS88Section7SUM (3)]"/>
  </connection>
  <connection id="10" xr16:uid="{F1B462B4-01D5-426A-A89A-FD20924AA768}" keepAlive="1" name="Query - LCS88Section7SUM (4)" description="Connection to the 'LCS88Section7SUM (4)' query in the workbook." type="5" refreshedVersion="8" background="1" saveData="1">
    <dbPr connection="Provider=Microsoft.Mashup.OleDb.1;Data Source=$Workbook$;Location=&quot;LCS88Section7SUM (4)&quot;;Extended Properties=&quot;&quot;" command="SELECT * FROM [LCS88Section7SUM (4)]"/>
  </connection>
</connections>
</file>

<file path=xl/sharedStrings.xml><?xml version="1.0" encoding="utf-8"?>
<sst xmlns="http://schemas.openxmlformats.org/spreadsheetml/2006/main" count="65" uniqueCount="25">
  <si>
    <t>LCS_LABEL</t>
  </si>
  <si>
    <t>Sum_AREA</t>
  </si>
  <si>
    <t>blanket bog &amp; peatlands</t>
  </si>
  <si>
    <t>broadleaved woodland</t>
  </si>
  <si>
    <t>cliffs</t>
  </si>
  <si>
    <t>coarse grassland</t>
  </si>
  <si>
    <t>coniferous plantation</t>
  </si>
  <si>
    <t>heather moor</t>
  </si>
  <si>
    <t>improved grassland</t>
  </si>
  <si>
    <t>mixed woodland</t>
  </si>
  <si>
    <t>montane vegetation</t>
  </si>
  <si>
    <t>open canopy young plantation</t>
  </si>
  <si>
    <t>recently ploughed land</t>
  </si>
  <si>
    <t>smooth grassland</t>
  </si>
  <si>
    <t>water</t>
  </si>
  <si>
    <t>woodland recently felled</t>
  </si>
  <si>
    <t>LCS88 Section 7 Summary</t>
  </si>
  <si>
    <t>arable</t>
  </si>
  <si>
    <t>factories &amp; urban</t>
  </si>
  <si>
    <t>recreational land</t>
  </si>
  <si>
    <t>LCS88 Caenlochan Summary</t>
  </si>
  <si>
    <t>recently felled woodland</t>
  </si>
  <si>
    <t>TOTAL:</t>
  </si>
  <si>
    <t>Column1</t>
  </si>
  <si>
    <t>LCS88 SGDMG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</si>
</sst>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1" fontId="0" fillId="0" borderId="0" xfId="0" applyNumberFormat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9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0" formatCode="General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0" formatCode="General"/>
    </dxf>
    <dxf>
      <numFmt numFmtId="1" formatCode="0"/>
      <alignment horizontal="center" vertical="bottom" textRotation="0" wrapText="0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8" xr16:uid="{D03374AF-C143-47B4-9C95-BF68F70738D8}" autoFormatId="16" applyNumberFormats="0" applyBorderFormats="0" applyFontFormats="0" applyPatternFormats="0" applyAlignmentFormats="0" applyWidthHeightFormats="0">
  <queryTableRefresh nextId="6" unboundColumnsRight="1">
    <queryTableFields count="3">
      <queryTableField id="2" name="LCS_LABEL" tableColumnId="2"/>
      <queryTableField id="4" name="Sum_AREA" tableColumnId="4"/>
      <queryTableField id="5" dataBound="0" tableColumnId="1"/>
    </queryTableFields>
    <queryTableDeletedFields count="2">
      <deletedField name="FID"/>
      <deletedField name="Cnt_LCS_LABEL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2" xr16:uid="{21935592-434B-4C22-8BA8-7A5E6B828BD6}" autoFormatId="16" applyNumberFormats="0" applyBorderFormats="0" applyFontFormats="0" applyPatternFormats="0" applyAlignmentFormats="0" applyWidthHeightFormats="0">
  <queryTableRefresh nextId="6" unboundColumnsRight="1">
    <queryTableFields count="3">
      <queryTableField id="2" name="LCS_LABEL" tableColumnId="2"/>
      <queryTableField id="4" name="Sum_AREA" tableColumnId="4"/>
      <queryTableField id="5" dataBound="0" tableColumnId="1"/>
    </queryTableFields>
    <queryTableDeletedFields count="2">
      <deletedField name="FID"/>
      <deletedField name="Cnt_LCS_LABEL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10" xr16:uid="{93625158-1BB1-4A85-A9BA-CC1471BDACE6}" autoFormatId="16" applyNumberFormats="0" applyBorderFormats="0" applyFontFormats="0" applyPatternFormats="0" applyAlignmentFormats="0" applyWidthHeightFormats="0">
  <queryTableRefresh nextId="6" unboundColumnsRight="1">
    <queryTableFields count="3">
      <queryTableField id="2" name="LCS_LABEL" tableColumnId="2"/>
      <queryTableField id="4" name="Sum_AREA" tableColumnId="4"/>
      <queryTableField id="5" dataBound="0" tableColumnId="1"/>
    </queryTableFields>
    <queryTableDeletedFields count="2">
      <deletedField name="FID"/>
      <deletedField name="Cnt_LCS_LABE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2048036-057B-48BA-BCF0-46FA0100D885}" name="LCS88Section7SUM6" displayName="LCS88Section7SUM6" ref="A2:C19" tableType="queryTable" totalsRowShown="0">
  <autoFilter ref="A2:C19" xr:uid="{82048036-057B-48BA-BCF0-46FA0100D885}"/>
  <tableColumns count="3">
    <tableColumn id="2" xr3:uid="{BB335C1E-2C5A-4809-95B8-E7A165406535}" uniqueName="2" name="LCS_LABEL" queryTableFieldId="2" dataDxfId="8"/>
    <tableColumn id="4" xr3:uid="{F920C2B8-A43E-47F1-B4DE-887AF6D09801}" uniqueName="4" name="Sum_AREA" queryTableFieldId="4" dataDxfId="7"/>
    <tableColumn id="1" xr3:uid="{1C9FE5C3-2487-4E94-84C9-E291A9D36336}" uniqueName="1" name="Column1" queryTableFieldId="5" dataDxfId="0">
      <calculatedColumnFormula>(B3/50511)*100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2205C2-0DF0-445D-965C-E5987E1ABF79}" name="LCS88NCaienlochanSUM10" displayName="LCS88NCaienlochanSUM10" ref="D2:F14" tableType="queryTable" totalsRowShown="0">
  <autoFilter ref="D2:F14" xr:uid="{9C2205C2-0DF0-445D-965C-E5987E1ABF79}"/>
  <tableColumns count="3">
    <tableColumn id="2" xr3:uid="{AFC0571C-B0CC-4C34-91E6-BCE977DB4A65}" uniqueName="2" name="LCS_LABEL" queryTableFieldId="2" dataDxfId="6"/>
    <tableColumn id="4" xr3:uid="{11522D20-2772-436E-A984-EB93CB41F077}" uniqueName="4" name="Sum_AREA" queryTableFieldId="4" dataDxfId="5"/>
    <tableColumn id="1" xr3:uid="{0EC0466A-F5B5-4449-A37E-26C4296CF890}" uniqueName="1" name="Column1" queryTableFieldId="5" dataDxfId="4">
      <calculatedColumnFormula>(LCS88NCaienlochanSUM10[[#This Row],[Sum_AREA]]/4947)*100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CA1366-D8FE-4B82-B604-47CD68C65DA0}" name="LCS88Section7SUM62" displayName="LCS88Section7SUM62" ref="G2:I19" tableType="queryTable" totalsRowShown="0">
  <autoFilter ref="G2:I19" xr:uid="{34CA1366-D8FE-4B82-B604-47CD68C65DA0}"/>
  <tableColumns count="3">
    <tableColumn id="2" xr3:uid="{364BCD5E-11BC-4981-A777-723F93FD09FD}" uniqueName="2" name="LCS_LABEL" queryTableFieldId="2" dataDxfId="3"/>
    <tableColumn id="4" xr3:uid="{77883F53-035D-47BA-AEE3-6E33DD08065C}" uniqueName="4" name="Sum_AREA" queryTableFieldId="4" dataDxfId="2"/>
    <tableColumn id="1" xr3:uid="{1F874D22-D19B-4FE4-B91E-733D198E0EC0}" uniqueName="1" name="Column1" queryTableFieldId="5" dataDxfId="1">
      <calculatedColumnFormula>(LCS88Section7SUM62[[#This Row],[Sum_AREA]]/21336)*100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88B5-439C-4D63-A80E-ED9B3572F1EC}">
  <dimension ref="A1:I21"/>
  <sheetViews>
    <sheetView tabSelected="1" workbookViewId="0">
      <selection activeCell="D8" sqref="D8"/>
    </sheetView>
  </sheetViews>
  <sheetFormatPr defaultRowHeight="14.5" x14ac:dyDescent="0.35"/>
  <cols>
    <col min="1" max="1" width="30" customWidth="1"/>
    <col min="2" max="2" width="16.90625" customWidth="1"/>
    <col min="4" max="4" width="26.08984375" customWidth="1"/>
    <col min="7" max="7" width="26.6328125" customWidth="1"/>
  </cols>
  <sheetData>
    <row r="1" spans="1:9" x14ac:dyDescent="0.35">
      <c r="A1" s="7" t="s">
        <v>24</v>
      </c>
      <c r="B1" s="7"/>
      <c r="D1" s="7" t="s">
        <v>20</v>
      </c>
      <c r="E1" s="7"/>
      <c r="G1" s="7" t="s">
        <v>16</v>
      </c>
      <c r="H1" s="7"/>
    </row>
    <row r="2" spans="1:9" x14ac:dyDescent="0.35">
      <c r="A2" t="s">
        <v>0</v>
      </c>
      <c r="B2" t="s">
        <v>1</v>
      </c>
      <c r="C2" t="s">
        <v>23</v>
      </c>
      <c r="D2" t="s">
        <v>0</v>
      </c>
      <c r="E2" t="s">
        <v>1</v>
      </c>
      <c r="F2" t="s">
        <v>23</v>
      </c>
      <c r="G2" t="s">
        <v>0</v>
      </c>
      <c r="H2" t="s">
        <v>1</v>
      </c>
      <c r="I2" t="s">
        <v>23</v>
      </c>
    </row>
    <row r="3" spans="1:9" x14ac:dyDescent="0.35">
      <c r="A3" t="s">
        <v>17</v>
      </c>
      <c r="B3" s="3">
        <v>177</v>
      </c>
      <c r="C3" s="3">
        <f t="shared" ref="C3:C19" si="0">(B3/50511)*100</f>
        <v>0.35041872067470448</v>
      </c>
      <c r="D3" t="s">
        <v>17</v>
      </c>
      <c r="E3" s="3">
        <v>0</v>
      </c>
      <c r="F3" s="3">
        <f>(LCS88NCaienlochanSUM10[[#This Row],[Sum_AREA]]/4947)*100</f>
        <v>0</v>
      </c>
      <c r="G3" t="s">
        <v>17</v>
      </c>
      <c r="H3" s="3">
        <v>0</v>
      </c>
      <c r="I3" s="1">
        <f>(LCS88Section7SUM62[[#This Row],[Sum_AREA]]/21336)*100</f>
        <v>0</v>
      </c>
    </row>
    <row r="4" spans="1:9" x14ac:dyDescent="0.35">
      <c r="A4" t="s">
        <v>2</v>
      </c>
      <c r="B4" s="3">
        <v>7370</v>
      </c>
      <c r="C4" s="3">
        <f t="shared" si="0"/>
        <v>14.590881194195324</v>
      </c>
      <c r="D4" t="s">
        <v>2</v>
      </c>
      <c r="E4" s="3">
        <v>2048.0798793807626</v>
      </c>
      <c r="F4" s="3">
        <f>(LCS88NCaienlochanSUM10[[#This Row],[Sum_AREA]]/4947)*100</f>
        <v>41.400442275738072</v>
      </c>
      <c r="G4" t="s">
        <v>2</v>
      </c>
      <c r="H4" s="3">
        <v>4861.5845351815224</v>
      </c>
      <c r="I4" s="3">
        <f>(LCS88Section7SUM62[[#This Row],[Sum_AREA]]/21336)*100</f>
        <v>22.785829280003387</v>
      </c>
    </row>
    <row r="5" spans="1:9" x14ac:dyDescent="0.35">
      <c r="A5" t="s">
        <v>3</v>
      </c>
      <c r="B5" s="3">
        <v>428</v>
      </c>
      <c r="C5" s="3">
        <f t="shared" si="0"/>
        <v>0.84734018332640415</v>
      </c>
      <c r="D5" t="s">
        <v>3</v>
      </c>
      <c r="E5" s="3">
        <v>1.9794541597366331</v>
      </c>
      <c r="F5" s="3">
        <f>(LCS88NCaienlochanSUM10[[#This Row],[Sum_AREA]]/4947)*100</f>
        <v>4.0013223362373826E-2</v>
      </c>
      <c r="G5" t="s">
        <v>3</v>
      </c>
      <c r="H5" s="3">
        <v>71.384937331080437</v>
      </c>
      <c r="I5" s="3">
        <f>(LCS88Section7SUM62[[#This Row],[Sum_AREA]]/21336)*100</f>
        <v>0.33457507185545765</v>
      </c>
    </row>
    <row r="6" spans="1:9" x14ac:dyDescent="0.35">
      <c r="A6" t="s">
        <v>4</v>
      </c>
      <c r="B6" s="3">
        <v>189</v>
      </c>
      <c r="C6" s="3">
        <f t="shared" si="0"/>
        <v>0.3741759220763794</v>
      </c>
      <c r="D6" t="s">
        <v>4</v>
      </c>
      <c r="E6" s="3">
        <v>99.831496998667717</v>
      </c>
      <c r="F6" s="3">
        <f>(LCS88NCaienlochanSUM10[[#This Row],[Sum_AREA]]/4947)*100</f>
        <v>2.0180209621723817</v>
      </c>
      <c r="G6" t="s">
        <v>4</v>
      </c>
      <c r="H6" s="3">
        <v>67.976603269577026</v>
      </c>
      <c r="I6" s="3">
        <f>(LCS88Section7SUM62[[#This Row],[Sum_AREA]]/21336)*100</f>
        <v>0.31860050276329688</v>
      </c>
    </row>
    <row r="7" spans="1:9" x14ac:dyDescent="0.35">
      <c r="A7" t="s">
        <v>5</v>
      </c>
      <c r="B7" s="3">
        <v>86</v>
      </c>
      <c r="C7" s="3">
        <f t="shared" si="0"/>
        <v>0.17025994337866998</v>
      </c>
      <c r="D7" t="s">
        <v>5</v>
      </c>
      <c r="E7" s="3">
        <v>42.976463317871094</v>
      </c>
      <c r="F7" s="3">
        <f>(LCS88NCaienlochanSUM10[[#This Row],[Sum_AREA]]/4947)*100</f>
        <v>0.86873788796990281</v>
      </c>
      <c r="G7" t="s">
        <v>5</v>
      </c>
      <c r="H7" s="3">
        <v>86.238859176635742</v>
      </c>
      <c r="I7" s="3">
        <f>(LCS88Section7SUM62[[#This Row],[Sum_AREA]]/21336)*100</f>
        <v>0.40419412812446448</v>
      </c>
    </row>
    <row r="8" spans="1:9" x14ac:dyDescent="0.35">
      <c r="A8" t="s">
        <v>6</v>
      </c>
      <c r="B8" s="3">
        <v>4525</v>
      </c>
      <c r="C8" s="3">
        <f t="shared" si="0"/>
        <v>8.9584446952149044</v>
      </c>
      <c r="D8" t="s">
        <v>6</v>
      </c>
      <c r="E8" s="3">
        <v>4.6535205841064453</v>
      </c>
      <c r="F8" s="3">
        <f>(LCS88NCaienlochanSUM10[[#This Row],[Sum_AREA]]/4947)*100</f>
        <v>9.4067527473346388E-2</v>
      </c>
      <c r="G8" t="s">
        <v>6</v>
      </c>
      <c r="H8" s="3">
        <v>1328.1642145216465</v>
      </c>
      <c r="I8" s="3">
        <f>(LCS88Section7SUM62[[#This Row],[Sum_AREA]]/21336)*100</f>
        <v>6.2249916316162661</v>
      </c>
    </row>
    <row r="9" spans="1:9" x14ac:dyDescent="0.35">
      <c r="A9" t="s">
        <v>7</v>
      </c>
      <c r="B9" s="3">
        <v>25935</v>
      </c>
      <c r="C9" s="3">
        <f t="shared" si="0"/>
        <v>51.34525152936984</v>
      </c>
      <c r="D9" t="s">
        <v>7</v>
      </c>
      <c r="E9" s="3">
        <v>1622.1882255673409</v>
      </c>
      <c r="F9" s="3">
        <f>(LCS88NCaienlochanSUM10[[#This Row],[Sum_AREA]]/4947)*100</f>
        <v>32.7913528515735</v>
      </c>
      <c r="G9" t="s">
        <v>7</v>
      </c>
      <c r="H9" s="3">
        <v>10568.166176416911</v>
      </c>
      <c r="I9" s="3">
        <f>(LCS88Section7SUM62[[#This Row],[Sum_AREA]]/21336)*100</f>
        <v>49.532087441024139</v>
      </c>
    </row>
    <row r="10" spans="1:9" x14ac:dyDescent="0.35">
      <c r="A10" t="s">
        <v>8</v>
      </c>
      <c r="B10" s="3">
        <v>3703</v>
      </c>
      <c r="C10" s="3">
        <f t="shared" si="0"/>
        <v>7.3310763992001746</v>
      </c>
      <c r="D10" t="s">
        <v>10</v>
      </c>
      <c r="E10" s="3">
        <v>0</v>
      </c>
      <c r="F10" s="3">
        <f>(LCS88NCaienlochanSUM10[[#This Row],[Sum_AREA]]/4947)*100</f>
        <v>0</v>
      </c>
      <c r="G10" t="s">
        <v>8</v>
      </c>
      <c r="H10" s="3">
        <v>1112.6911581913009</v>
      </c>
      <c r="I10" s="3">
        <f>(LCS88Section7SUM62[[#This Row],[Sum_AREA]]/21336)*100</f>
        <v>5.2150879180319691</v>
      </c>
    </row>
    <row r="11" spans="1:9" x14ac:dyDescent="0.35">
      <c r="A11" t="s">
        <v>9</v>
      </c>
      <c r="B11" s="3">
        <v>200</v>
      </c>
      <c r="C11" s="3">
        <f t="shared" si="0"/>
        <v>0.39595335669458137</v>
      </c>
      <c r="D11" t="s">
        <v>13</v>
      </c>
      <c r="E11" s="3">
        <v>0</v>
      </c>
      <c r="F11" s="3">
        <f>(LCS88NCaienlochanSUM10[[#This Row],[Sum_AREA]]/4947)*100</f>
        <v>0</v>
      </c>
      <c r="G11" t="s">
        <v>9</v>
      </c>
      <c r="H11" s="3">
        <v>19.123924612998962</v>
      </c>
      <c r="I11" s="3">
        <f>(LCS88Section7SUM62[[#This Row],[Sum_AREA]]/21336)*100</f>
        <v>8.9632192599357716E-2</v>
      </c>
    </row>
    <row r="12" spans="1:9" x14ac:dyDescent="0.35">
      <c r="A12" t="s">
        <v>10</v>
      </c>
      <c r="B12" s="3">
        <v>3090</v>
      </c>
      <c r="C12" s="3">
        <f t="shared" si="0"/>
        <v>6.1174793609312816</v>
      </c>
      <c r="D12" t="s">
        <v>10</v>
      </c>
      <c r="E12" s="3">
        <v>1085.7988822460175</v>
      </c>
      <c r="F12" s="3">
        <f>(LCS88NCaienlochanSUM10[[#This Row],[Sum_AREA]]/4947)*100</f>
        <v>21.948633156377955</v>
      </c>
      <c r="G12" t="s">
        <v>10</v>
      </c>
      <c r="H12" s="3">
        <v>1637.5049772262573</v>
      </c>
      <c r="I12" s="3">
        <f>(LCS88Section7SUM62[[#This Row],[Sum_AREA]]/21336)*100</f>
        <v>7.6748452250949439</v>
      </c>
    </row>
    <row r="13" spans="1:9" x14ac:dyDescent="0.35">
      <c r="A13" t="s">
        <v>11</v>
      </c>
      <c r="B13" s="3">
        <v>372</v>
      </c>
      <c r="C13" s="3">
        <f t="shared" si="0"/>
        <v>0.73647324345192133</v>
      </c>
      <c r="D13" t="s">
        <v>11</v>
      </c>
      <c r="E13" s="3">
        <v>0</v>
      </c>
      <c r="F13" s="3">
        <f>(LCS88NCaienlochanSUM10[[#This Row],[Sum_AREA]]/4947)*100</f>
        <v>0</v>
      </c>
      <c r="G13" t="s">
        <v>11</v>
      </c>
      <c r="H13" s="3">
        <v>15.996476531028748</v>
      </c>
      <c r="I13" s="3">
        <f>(LCS88Section7SUM62[[#This Row],[Sum_AREA]]/21336)*100</f>
        <v>7.4974111975200347E-2</v>
      </c>
    </row>
    <row r="14" spans="1:9" x14ac:dyDescent="0.35">
      <c r="A14" t="s">
        <v>12</v>
      </c>
      <c r="B14" s="3">
        <v>255</v>
      </c>
      <c r="C14" s="3">
        <f t="shared" si="0"/>
        <v>0.50484052978559124</v>
      </c>
      <c r="D14" t="s">
        <v>12</v>
      </c>
      <c r="E14" s="3">
        <v>0</v>
      </c>
      <c r="F14" s="3">
        <f>(LCS88NCaienlochanSUM10[[#This Row],[Sum_AREA]]/4947)*100</f>
        <v>0</v>
      </c>
      <c r="G14" t="s">
        <v>12</v>
      </c>
      <c r="H14" s="3">
        <v>0.34496352076530501</v>
      </c>
      <c r="I14" s="3">
        <f>(LCS88Section7SUM62[[#This Row],[Sum_AREA]]/21336)*100</f>
        <v>1.6168144017871438E-3</v>
      </c>
    </row>
    <row r="15" spans="1:9" x14ac:dyDescent="0.35">
      <c r="A15" t="s">
        <v>13</v>
      </c>
      <c r="B15" s="3">
        <v>3741</v>
      </c>
      <c r="C15" s="3">
        <f t="shared" si="0"/>
        <v>7.4063075369721441</v>
      </c>
      <c r="D15" s="2" t="s">
        <v>13</v>
      </c>
      <c r="E15" s="4">
        <v>40.993553161621094</v>
      </c>
      <c r="F15" s="3"/>
      <c r="G15" t="s">
        <v>13</v>
      </c>
      <c r="H15" s="3">
        <v>1514.0164127349854</v>
      </c>
      <c r="I15" s="3">
        <f>(LCS88Section7SUM62[[#This Row],[Sum_AREA]]/21336)*100</f>
        <v>7.0960649265794222</v>
      </c>
    </row>
    <row r="16" spans="1:9" x14ac:dyDescent="0.35">
      <c r="A16" t="s">
        <v>14</v>
      </c>
      <c r="B16" s="3">
        <v>263</v>
      </c>
      <c r="C16" s="3">
        <f t="shared" si="0"/>
        <v>0.5206786640533746</v>
      </c>
      <c r="D16" t="s">
        <v>14</v>
      </c>
      <c r="E16" s="1">
        <v>0</v>
      </c>
      <c r="F16" s="3"/>
      <c r="G16" t="s">
        <v>14</v>
      </c>
      <c r="H16" s="3">
        <v>30.492156028747559</v>
      </c>
      <c r="I16" s="3">
        <f>(LCS88Section7SUM62[[#This Row],[Sum_AREA]]/21336)*100</f>
        <v>0.14291411712011418</v>
      </c>
    </row>
    <row r="17" spans="1:9" x14ac:dyDescent="0.35">
      <c r="A17" t="s">
        <v>15</v>
      </c>
      <c r="B17" s="3">
        <v>143</v>
      </c>
      <c r="C17" s="3">
        <f t="shared" si="0"/>
        <v>0.28310665003662566</v>
      </c>
      <c r="D17" t="s">
        <v>21</v>
      </c>
      <c r="E17" s="1">
        <v>0</v>
      </c>
      <c r="F17" s="3"/>
      <c r="G17" t="s">
        <v>15</v>
      </c>
      <c r="H17" s="3">
        <v>22.330451011657715</v>
      </c>
      <c r="I17" s="3">
        <f>(LCS88Section7SUM62[[#This Row],[Sum_AREA]]/21336)*100</f>
        <v>0.10466090650383256</v>
      </c>
    </row>
    <row r="18" spans="1:9" x14ac:dyDescent="0.35">
      <c r="A18" t="s">
        <v>18</v>
      </c>
      <c r="B18" s="3">
        <v>17</v>
      </c>
      <c r="C18" s="3">
        <f t="shared" si="0"/>
        <v>3.3656035319039414E-2</v>
      </c>
      <c r="D18" t="s">
        <v>18</v>
      </c>
      <c r="E18" s="1">
        <v>0</v>
      </c>
      <c r="F18" s="3"/>
      <c r="G18" t="s">
        <v>18</v>
      </c>
      <c r="H18" s="3">
        <v>0</v>
      </c>
      <c r="I18" s="3">
        <f>(LCS88Section7SUM62[[#This Row],[Sum_AREA]]/21336)*100</f>
        <v>0</v>
      </c>
    </row>
    <row r="19" spans="1:9" x14ac:dyDescent="0.35">
      <c r="A19" t="s">
        <v>19</v>
      </c>
      <c r="B19" s="3">
        <v>17</v>
      </c>
      <c r="C19" s="3">
        <f t="shared" si="0"/>
        <v>3.3656035319039414E-2</v>
      </c>
      <c r="D19" t="s">
        <v>19</v>
      </c>
      <c r="E19" s="1">
        <v>0</v>
      </c>
      <c r="F19" s="3"/>
      <c r="G19" t="s">
        <v>19</v>
      </c>
      <c r="H19" s="3">
        <v>0</v>
      </c>
      <c r="I19" s="3">
        <f>(LCS88Section7SUM62[[#This Row],[Sum_AREA]]/21336)*100</f>
        <v>0</v>
      </c>
    </row>
    <row r="21" spans="1:9" x14ac:dyDescent="0.35">
      <c r="A21" s="6" t="s">
        <v>22</v>
      </c>
      <c r="B21" s="5">
        <f>(B3+B4+B5+B6+B7+B8+B9+B10+B11+B12+B13+B14+B15+B16+B17+B18+B19)</f>
        <v>50511</v>
      </c>
      <c r="C21" s="5">
        <f>(C3+C4+C5+C6+C7+C8+C9+C10+C11+C12+C13+C14+C15+C16+C17+C18+C19)</f>
        <v>100.00000000000001</v>
      </c>
      <c r="E21" s="5">
        <f>(E3+E4+E5+E6+E7+E8+E9+E10+E11+E12+E13+E14+E15+E16+E17+E18+E19)</f>
        <v>4946.5014754161239</v>
      </c>
      <c r="F21" s="5">
        <f>(F3+F4+F5+F6+F7+F8+F9+F10+F11+F12+F13+F14+F15+F16+F17+F18+F19)</f>
        <v>99.161267884667524</v>
      </c>
      <c r="G21" s="6" t="s">
        <v>22</v>
      </c>
      <c r="H21" s="5">
        <f>(H3+H4+H5+H6+H7+H8+H9+H10+H11+H12+H13+H14+H15+H16+H17+H18+H19)</f>
        <v>21336.015845755115</v>
      </c>
      <c r="I21" s="5">
        <f>(I3+I4+I5+I6+I7+I8+I9+I10+I11+I12+I13+I14+I15+I16+I17+I18+I19)</f>
        <v>100.00007426769362</v>
      </c>
    </row>
  </sheetData>
  <mergeCells count="3">
    <mergeCell ref="A1:B1"/>
    <mergeCell ref="D1:E1"/>
    <mergeCell ref="G1:H1"/>
  </mergeCells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4 E A A B Q S w M E F A A C A A g A L 1 J C W 0 w C 8 r e m A A A A 9 g A A A B I A H A B D b 2 5 m a W c v U G F j a 2 F n Z S 5 4 b W w g o h g A K K A U A A A A A A A A A A A A A A A A A A A A A A A A A A A A h Y 9 B D o I w F E S v Q r q n L a D R k E 9 J d O F G E h M T 4 7 a p F R r h Y 6 B Y 7 u b C I 3 k F M Y q 6 c z l v 3 m L m f r 1 B 2 l e l d 9 F N a 2 p M S E A 5 8 T S q + m A w T 0 h n j / 6 c p A I 2 U p 1 k r r 1 B x j b u 2 0 N C C m v P M W P O O e o i W j c 5 C z k P 2 D 5 b b 1 W h K 0 k + s v k v + w Z b K 1 F p I m D 3 G i N C G k x m N J p G l A M b I W Q G v 0 I 4 7 H 2 2 P x C W X W m 7 R g u N / m o B b I z A 3 h / E A 1 B L A w Q U A A I A C A A v U k J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L 1 J C W 0 1 J m d z v A Q A A b R Y A A B M A H A B G b 3 J t d W x h c y 9 T Z W N 0 a W 9 u M S 5 t I K I Y A C i g F A A A A A A A A A A A A A A A A A A A A A A A A A A A A O 2 X X W v b M B S G 7 w 3 5 D 8 K 9 c c A Y m m V b 2 f B F Z q c f E I e u y t h F P Y J i n y U a s h S k 4 9 I S 8 t 8 n 1 x l t v D J 2 5 x j s G 1 v n 6 E i v 5 A f x y k C G X E l C 6 / f 5 Z 8 c x G 6 Y h J 7 O I X l w c w h / p t 4 S E R A A O H G I f q k q d g Y 1 E 5 i G I V V Y W I N G 7 5 A K C S E m 0 D e O 5 0 a c 0 s R G T z h m W m g l y B 6 a u o 6 A f e A Z p w r b k l 1 q Z 9 J q t O D J M a a Z Q M J m T O L k i 3 5 X K q 4 Z J 7 X S 4 I W v N i i 1 n s k q m M U O W 0 q v l c y W 3 p U 2 5 A T 6 i O / T v Y x C 8 4 A g 6 d H 3 X J 5 E S Z S F N O P b J V G Y q 5 3 I d n o / e j 3 z y t V Q I F J 8 E h C + f w V x J + D H 0 6 2 W f u b d a F T a X k 2 t g O W j j 2 j 1 Y s J X t e M g c 4 l 6 9 Q z 6 5 P 8 Q n Q t C M C a Z N i L p 8 P W S 0 Y X J t R 1 w 8 b e F l u I V m 0 v x U u q g F V 0 n j v T G / v 9 u 5 l z e x X d m N x A / j o O q 4 9 8 n O t f u x n E 2 + T G c 2 h T Z I E B 7 x O R N J X L 7 O N g p p W S w n d 9 P J n z p Z F i v Q + / 1 w 4 H D 5 p u g G M 3 P 7 W x K o i k x H s D l W 3 J P T G j l W 5 B Y 0 c u g M O U e K e 3 J a I y d i H K R Q m e 3 T F X S O J f f s t M D O m f u X y / F G Q 7 c L + P R W 5 / T Q e d e j 0 6 P z 3 + g 0 3 E 5 X D p 7 e 8 p w M Q M c X r c 4 A 1 N + 2 T g W g h m v u D E G 9 d W 4 L o Y E z + J c D G n c D o N 4 B t Q L P b 1 B L A Q I t A B Q A A g A I A C 9 S Q l t M A v K 3 p g A A A P Y A A A A S A A A A A A A A A A A A A A A A A A A A A A B D b 2 5 m a W c v U G F j a 2 F n Z S 5 4 b W x Q S w E C L Q A U A A I A C A A v U k J b U 3 I 4 L J s A A A D h A A A A E w A A A A A A A A A A A A A A A A D y A A A A W 0 N v b n R l b n R f V H l w Z X N d L n h t b F B L A Q I t A B Q A A g A I A C 9 S Q l t N S Z n c 7 w E A A G 0 W A A A T A A A A A A A A A A A A A A A A A N o B A A B G b 3 J t d W x h c y 9 T Z W N 0 a W 9 u M S 5 t U E s F B g A A A A A D A A M A w g A A A B Y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t f A A A A A A A A 6 V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x D U z g 4 U 2 V j d G l v b j d T V U 0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D N U M D g 6 M D E 6 N D U u N D Y 0 M T U 5 N l o i I C 8 + P E V u d H J 5 I F R 5 c G U 9 I k Z p b G x D b 2 x 1 b W 5 U e X B l c y I g V m F s d W U 9 I n N B d 1 l E Q l E 9 P S I g L z 4 8 R W 5 0 c n k g V H l w Z T 0 i R m l s b E N v b H V t b k 5 h b W V z I i B W Y W x 1 Z T 0 i c 1 s m c X V v d D t G S U Q m c X V v d D s s J n F 1 b 3 Q 7 T E N T X 0 x B Q k V M J n F 1 b 3 Q 7 L C Z x d W 9 0 O 0 N u d F 9 M Q 1 N f T E F C R U w m c X V v d D s s J n F 1 b 3 Q 7 U 3 V t X 0 F S R U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E x Z D c 5 M 2 U t Y W J m N y 0 0 O T E x L T l l Z G I t Z j l h Z W R l Z D B m M z M 1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Q 1 M 4 O F N l Y 3 R p b 2 4 3 U 1 V N L 0 F 1 d G 9 S Z W 1 v d m V k Q 2 9 s d W 1 u c z E u e 0 Z J R C w w f S Z x d W 9 0 O y w m c X V v d D t T Z W N 0 a W 9 u M S 9 M Q 1 M 4 O F N l Y 3 R p b 2 4 3 U 1 V N L 0 F 1 d G 9 S Z W 1 v d m V k Q 2 9 s d W 1 u c z E u e 0 x D U 1 9 M Q U J F T C w x f S Z x d W 9 0 O y w m c X V v d D t T Z W N 0 a W 9 u M S 9 M Q 1 M 4 O F N l Y 3 R p b 2 4 3 U 1 V N L 0 F 1 d G 9 S Z W 1 v d m V k Q 2 9 s d W 1 u c z E u e 0 N u d F 9 M Q 1 N f T E F C R U w s M n 0 m c X V v d D s s J n F 1 b 3 Q 7 U 2 V j d G l v b j E v T E N T O D h T Z W N 0 a W 9 u N 1 N V T S 9 B d X R v U m V t b 3 Z l Z E N v b H V t b n M x L n t T d W 1 f Q V J F Q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M Q 1 M 4 O F N l Y 3 R p b 2 4 3 U 1 V N L 0 F 1 d G 9 S Z W 1 v d m V k Q 2 9 s d W 1 u c z E u e 0 Z J R C w w f S Z x d W 9 0 O y w m c X V v d D t T Z W N 0 a W 9 u M S 9 M Q 1 M 4 O F N l Y 3 R p b 2 4 3 U 1 V N L 0 F 1 d G 9 S Z W 1 v d m V k Q 2 9 s d W 1 u c z E u e 0 x D U 1 9 M Q U J F T C w x f S Z x d W 9 0 O y w m c X V v d D t T Z W N 0 a W 9 u M S 9 M Q 1 M 4 O F N l Y 3 R p b 2 4 3 U 1 V N L 0 F 1 d G 9 S Z W 1 v d m V k Q 2 9 s d W 1 u c z E u e 0 N u d F 9 M Q 1 N f T E F C R U w s M n 0 m c X V v d D s s J n F 1 b 3 Q 7 U 2 V j d G l v b j E v T E N T O D h T Z W N 0 a W 9 u N 1 N V T S 9 B d X R v U m V t b 3 Z l Z E N v b H V t b n M x L n t T d W 1 f Q V J F Q S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x D U z g 4 T l N H X 0 1 l b W J l c n N T V U 0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D N U M D g 6 M D I 6 N T c u O D E 5 N z g 3 N F o i I C 8 + P E V u d H J 5 I F R 5 c G U 9 I k Z p b G x D b 2 x 1 b W 5 U e X B l c y I g V m F s d W U 9 I n N B d 1 l E Q l E 9 P S I g L z 4 8 R W 5 0 c n k g V H l w Z T 0 i R m l s b E N v b H V t b k 5 h b W V z I i B W Y W x 1 Z T 0 i c 1 s m c X V v d D t G S U Q m c X V v d D s s J n F 1 b 3 Q 7 T E N T X 0 x B Q k V M J n F 1 b 3 Q 7 L C Z x d W 9 0 O 0 N u d F 9 M Q 1 N f T E F C R U w m c X V v d D s s J n F 1 b 3 Q 7 U 3 V t X 0 F S R U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Y y N T B k N D I t N z J h N i 0 0 N j l h L T h l Z G I t O W Y 0 Z W Y 1 Z D h h Y j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Q 1 M 4 O E 5 T R 1 9 N Z W 1 i Z X J z U 1 V N L 0 F 1 d G 9 S Z W 1 v d m V k Q 2 9 s d W 1 u c z E u e 0 Z J R C w w f S Z x d W 9 0 O y w m c X V v d D t T Z W N 0 a W 9 u M S 9 M Q 1 M 4 O E 5 T R 1 9 N Z W 1 i Z X J z U 1 V N L 0 F 1 d G 9 S Z W 1 v d m V k Q 2 9 s d W 1 u c z E u e 0 x D U 1 9 M Q U J F T C w x f S Z x d W 9 0 O y w m c X V v d D t T Z W N 0 a W 9 u M S 9 M Q 1 M 4 O E 5 T R 1 9 N Z W 1 i Z X J z U 1 V N L 0 F 1 d G 9 S Z W 1 v d m V k Q 2 9 s d W 1 u c z E u e 0 N u d F 9 M Q 1 N f T E F C R U w s M n 0 m c X V v d D s s J n F 1 b 3 Q 7 U 2 V j d G l v b j E v T E N T O D h O U 0 d f T W V t Y m V y c 1 N V T S 9 B d X R v U m V t b 3 Z l Z E N v b H V t b n M x L n t T d W 1 f Q V J F Q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M Q 1 M 4 O E 5 T R 1 9 N Z W 1 i Z X J z U 1 V N L 0 F 1 d G 9 S Z W 1 v d m V k Q 2 9 s d W 1 u c z E u e 0 Z J R C w w f S Z x d W 9 0 O y w m c X V v d D t T Z W N 0 a W 9 u M S 9 M Q 1 M 4 O E 5 T R 1 9 N Z W 1 i Z X J z U 1 V N L 0 F 1 d G 9 S Z W 1 v d m V k Q 2 9 s d W 1 u c z E u e 0 x D U 1 9 M Q U J F T C w x f S Z x d W 9 0 O y w m c X V v d D t T Z W N 0 a W 9 u M S 9 M Q 1 M 4 O E 5 T R 1 9 N Z W 1 i Z X J z U 1 V N L 0 F 1 d G 9 S Z W 1 v d m V k Q 2 9 s d W 1 u c z E u e 0 N u d F 9 M Q 1 N f T E F C R U w s M n 0 m c X V v d D s s J n F 1 b 3 Q 7 U 2 V j d G l v b j E v T E N T O D h O U 0 d f T W V t Y m V y c 1 N V T S 9 B d X R v U m V t b 3 Z l Z E N v b H V t b n M x L n t T d W 1 f Q V J F Q S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x D U z g 4 T l B y b 3 B l c n R p Z X N T V U 0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D N U M D g 6 M D M 6 M T k u M D E 5 N j Q z M V o i I C 8 + P E V u d H J 5 I F R 5 c G U 9 I k Z p b G x D b 2 x 1 b W 5 U e X B l c y I g V m F s d W U 9 I n N B d 1 l E Q l E 9 P S I g L z 4 8 R W 5 0 c n k g V H l w Z T 0 i R m l s b E N v b H V t b k 5 h b W V z I i B W Y W x 1 Z T 0 i c 1 s m c X V v d D t G S U Q m c X V v d D s s J n F 1 b 3 Q 7 T E N T X 0 x B Q k V M J n F 1 b 3 Q 7 L C Z x d W 9 0 O 0 N u d F 9 M Q 1 N f T E F C R U w m c X V v d D s s J n F 1 b 3 Q 7 U 3 V t X 0 F S R U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M z Y z k 3 Y j Q t O T Y w M C 0 0 O W I 4 L T k 3 N G E t N z F m Y z N m Z G Z l Z W N h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Q 1 M 4 O E 5 Q c m 9 w Z X J 0 a W V z U 1 V N L 0 F 1 d G 9 S Z W 1 v d m V k Q 2 9 s d W 1 u c z E u e 0 Z J R C w w f S Z x d W 9 0 O y w m c X V v d D t T Z W N 0 a W 9 u M S 9 M Q 1 M 4 O E 5 Q c m 9 w Z X J 0 a W V z U 1 V N L 0 F 1 d G 9 S Z W 1 v d m V k Q 2 9 s d W 1 u c z E u e 0 x D U 1 9 M Q U J F T C w x f S Z x d W 9 0 O y w m c X V v d D t T Z W N 0 a W 9 u M S 9 M Q 1 M 4 O E 5 Q c m 9 w Z X J 0 a W V z U 1 V N L 0 F 1 d G 9 S Z W 1 v d m V k Q 2 9 s d W 1 u c z E u e 0 N u d F 9 M Q 1 N f T E F C R U w s M n 0 m c X V v d D s s J n F 1 b 3 Q 7 U 2 V j d G l v b j E v T E N T O D h O U H J v c G V y d G l l c 1 N V T S 9 B d X R v U m V t b 3 Z l Z E N v b H V t b n M x L n t T d W 1 f Q V J F Q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M Q 1 M 4 O E 5 Q c m 9 w Z X J 0 a W V z U 1 V N L 0 F 1 d G 9 S Z W 1 v d m V k Q 2 9 s d W 1 u c z E u e 0 Z J R C w w f S Z x d W 9 0 O y w m c X V v d D t T Z W N 0 a W 9 u M S 9 M Q 1 M 4 O E 5 Q c m 9 w Z X J 0 a W V z U 1 V N L 0 F 1 d G 9 S Z W 1 v d m V k Q 2 9 s d W 1 u c z E u e 0 x D U 1 9 M Q U J F T C w x f S Z x d W 9 0 O y w m c X V v d D t T Z W N 0 a W 9 u M S 9 M Q 1 M 4 O E 5 Q c m 9 w Z X J 0 a W V z U 1 V N L 0 F 1 d G 9 S Z W 1 v d m V k Q 2 9 s d W 1 u c z E u e 0 N u d F 9 M Q 1 N f T E F C R U w s M n 0 m c X V v d D s s J n F 1 b 3 Q 7 U 2 V j d G l v b j E v T E N T O D h O U H J v c G V y d G l l c 1 N V T S 9 B d X R v U m V t b 3 Z l Z E N v b H V t b n M x L n t T d W 1 f Q V J F Q S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x D U z g 4 T k N h a W V u b G 9 j a G F u U 1 V N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z V D A 4 O j A z O j M 0 L j A y M z E 2 O T B a I i A v P j x F b n R y e S B U e X B l P S J G a W x s Q 2 9 s d W 1 u V H l w Z X M i I F Z h b H V l P S J z Q X d Z R E J R P T 0 i I C 8 + P E V u d H J 5 I F R 5 c G U 9 I k Z p b G x D b 2 x 1 b W 5 O Y W 1 l c y I g V m F s d W U 9 I n N b J n F 1 b 3 Q 7 R k l E J n F 1 b 3 Q 7 L C Z x d W 9 0 O 0 x D U 1 9 M Q U J F T C Z x d W 9 0 O y w m c X V v d D t D b n R f T E N T X 0 x B Q k V M J n F 1 b 3 Q 7 L C Z x d W 9 0 O 1 N 1 b V 9 B U k V B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c 5 M m N j Y 2 J k L T Y 1 N j c t N D J k O S 0 4 N j k w L T l j M W V j Y z E z Y z Q 0 Y i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E N T O D h O Q 2 F p Z W 5 s b 2 N o Y W 5 T V U 0 v Q X V 0 b 1 J l b W 9 2 Z W R D b 2 x 1 b W 5 z M S 5 7 R k l E L D B 9 J n F 1 b 3 Q 7 L C Z x d W 9 0 O 1 N l Y 3 R p b 2 4 x L 0 x D U z g 4 T k N h a W V u b G 9 j a G F u U 1 V N L 0 F 1 d G 9 S Z W 1 v d m V k Q 2 9 s d W 1 u c z E u e 0 x D U 1 9 M Q U J F T C w x f S Z x d W 9 0 O y w m c X V v d D t T Z W N 0 a W 9 u M S 9 M Q 1 M 4 O E 5 D Y W l l b m x v Y 2 h h b l N V T S 9 B d X R v U m V t b 3 Z l Z E N v b H V t b n M x L n t D b n R f T E N T X 0 x B Q k V M L D J 9 J n F 1 b 3 Q 7 L C Z x d W 9 0 O 1 N l Y 3 R p b 2 4 x L 0 x D U z g 4 T k N h a W V u b G 9 j a G F u U 1 V N L 0 F 1 d G 9 S Z W 1 v d m V k Q 2 9 s d W 1 u c z E u e 1 N 1 b V 9 B U k V B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x D U z g 4 T k N h a W V u b G 9 j a G F u U 1 V N L 0 F 1 d G 9 S Z W 1 v d m V k Q 2 9 s d W 1 u c z E u e 0 Z J R C w w f S Z x d W 9 0 O y w m c X V v d D t T Z W N 0 a W 9 u M S 9 M Q 1 M 4 O E 5 D Y W l l b m x v Y 2 h h b l N V T S 9 B d X R v U m V t b 3 Z l Z E N v b H V t b n M x L n t M Q 1 N f T E F C R U w s M X 0 m c X V v d D s s J n F 1 b 3 Q 7 U 2 V j d G l v b j E v T E N T O D h O Q 2 F p Z W 5 s b 2 N o Y W 5 T V U 0 v Q X V 0 b 1 J l b W 9 2 Z W R D b 2 x 1 b W 5 z M S 5 7 Q 2 5 0 X 0 x D U 1 9 M Q U J F T C w y f S Z x d W 9 0 O y w m c X V v d D t T Z W N 0 a W 9 u M S 9 M Q 1 M 4 O E 5 D Y W l l b m x v Y 2 h h b l N V T S 9 B d X R v U m V t b 3 Z l Z E N v b H V t b n M x L n t T d W 1 f Q V J F Q S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x D U z g 4 U 2 V j d G l v b j d T V U 0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w M 1 Q w O D o w M T o 0 N S 4 0 N j Q x N T k 2 W i I g L z 4 8 R W 5 0 c n k g V H l w Z T 0 i R m l s b E N v b H V t b l R 5 c G V z I i B W Y W x 1 Z T 0 i c 0 F 3 W U R C U T 0 9 I i A v P j x F b n R y e S B U e X B l P S J G a W x s Q 2 9 s d W 1 u T m F t Z X M i I F Z h b H V l P S J z W y Z x d W 9 0 O 0 Z J R C Z x d W 9 0 O y w m c X V v d D t M Q 1 N f T E F C R U w m c X V v d D s s J n F 1 b 3 Q 7 Q 2 5 0 X 0 x D U 1 9 M Q U J F T C Z x d W 9 0 O y w m c X V v d D t T d W 1 f Q V J F Q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y Y 2 I 4 O D E 2 M S 1 l Y T U 3 L T R k Y j A t O T M y M y 1 i Z T A z Z D E y Y T M y M T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D U z g 4 U 2 V j d G l v b j d T V U 0 v Q X V 0 b 1 J l b W 9 2 Z W R D b 2 x 1 b W 5 z M S 5 7 R k l E L D B 9 J n F 1 b 3 Q 7 L C Z x d W 9 0 O 1 N l Y 3 R p b 2 4 x L 0 x D U z g 4 U 2 V j d G l v b j d T V U 0 v Q X V 0 b 1 J l b W 9 2 Z W R D b 2 x 1 b W 5 z M S 5 7 T E N T X 0 x B Q k V M L D F 9 J n F 1 b 3 Q 7 L C Z x d W 9 0 O 1 N l Y 3 R p b 2 4 x L 0 x D U z g 4 U 2 V j d G l v b j d T V U 0 v Q X V 0 b 1 J l b W 9 2 Z W R D b 2 x 1 b W 5 z M S 5 7 Q 2 5 0 X 0 x D U 1 9 M Q U J F T C w y f S Z x d W 9 0 O y w m c X V v d D t T Z W N 0 a W 9 u M S 9 M Q 1 M 4 O F N l Y 3 R p b 2 4 3 U 1 V N L 0 F 1 d G 9 S Z W 1 v d m V k Q 2 9 s d W 1 u c z E u e 1 N 1 b V 9 B U k V B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x D U z g 4 U 2 V j d G l v b j d T V U 0 v Q X V 0 b 1 J l b W 9 2 Z W R D b 2 x 1 b W 5 z M S 5 7 R k l E L D B 9 J n F 1 b 3 Q 7 L C Z x d W 9 0 O 1 N l Y 3 R p b 2 4 x L 0 x D U z g 4 U 2 V j d G l v b j d T V U 0 v Q X V 0 b 1 J l b W 9 2 Z W R D b 2 x 1 b W 5 z M S 5 7 T E N T X 0 x B Q k V M L D F 9 J n F 1 b 3 Q 7 L C Z x d W 9 0 O 1 N l Y 3 R p b 2 4 x L 0 x D U z g 4 U 2 V j d G l v b j d T V U 0 v Q X V 0 b 1 J l b W 9 2 Z W R D b 2 x 1 b W 5 z M S 5 7 Q 2 5 0 X 0 x D U 1 9 M Q U J F T C w y f S Z x d W 9 0 O y w m c X V v d D t T Z W N 0 a W 9 u M S 9 M Q 1 M 4 O F N l Y 3 R p b 2 4 3 U 1 V N L 0 F 1 d G 9 S Z W 1 v d m V k Q 2 9 s d W 1 u c z E u e 1 N 1 b V 9 B U k V B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V G F i b G U i I C 8 + P E V u d H J 5 I F R 5 c G U 9 I k Z p b G x U Y X J n Z X Q i I F Z h b H V l P S J z T E N T O D h T Z W N 0 a W 9 u N 1 N V T T Y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x D U z g 4 U 2 V j d G l v b j d T V U 0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w M 1 Q w O D o w M T o 0 N S 4 0 N j Q x N T k 2 W i I g L z 4 8 R W 5 0 c n k g V H l w Z T 0 i R m l s b E N v b H V t b l R 5 c G V z I i B W Y W x 1 Z T 0 i c 0 F 3 W U R C U T 0 9 I i A v P j x F b n R y e S B U e X B l P S J G a W x s Q 2 9 s d W 1 u T m F t Z X M i I F Z h b H V l P S J z W y Z x d W 9 0 O 0 Z J R C Z x d W 9 0 O y w m c X V v d D t M Q 1 N f T E F C R U w m c X V v d D s s J n F 1 b 3 Q 7 Q 2 5 0 X 0 x D U 1 9 M Q U J F T C Z x d W 9 0 O y w m c X V v d D t T d W 1 f Q V J F Q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1 M D E z N D Y w M C 1 i O D l i L T R k Z j U t Y W Y 5 Z S 0 x M z E 3 Z D E x Y T Z l O T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D U z g 4 U 2 V j d G l v b j d T V U 0 v Q X V 0 b 1 J l b W 9 2 Z W R D b 2 x 1 b W 5 z M S 5 7 R k l E L D B 9 J n F 1 b 3 Q 7 L C Z x d W 9 0 O 1 N l Y 3 R p b 2 4 x L 0 x D U z g 4 U 2 V j d G l v b j d T V U 0 v Q X V 0 b 1 J l b W 9 2 Z W R D b 2 x 1 b W 5 z M S 5 7 T E N T X 0 x B Q k V M L D F 9 J n F 1 b 3 Q 7 L C Z x d W 9 0 O 1 N l Y 3 R p b 2 4 x L 0 x D U z g 4 U 2 V j d G l v b j d T V U 0 v Q X V 0 b 1 J l b W 9 2 Z W R D b 2 x 1 b W 5 z M S 5 7 Q 2 5 0 X 0 x D U 1 9 M Q U J F T C w y f S Z x d W 9 0 O y w m c X V v d D t T Z W N 0 a W 9 u M S 9 M Q 1 M 4 O F N l Y 3 R p b 2 4 3 U 1 V N L 0 F 1 d G 9 S Z W 1 v d m V k Q 2 9 s d W 1 u c z E u e 1 N 1 b V 9 B U k V B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x D U z g 4 U 2 V j d G l v b j d T V U 0 v Q X V 0 b 1 J l b W 9 2 Z W R D b 2 x 1 b W 5 z M S 5 7 R k l E L D B 9 J n F 1 b 3 Q 7 L C Z x d W 9 0 O 1 N l Y 3 R p b 2 4 x L 0 x D U z g 4 U 2 V j d G l v b j d T V U 0 v Q X V 0 b 1 J l b W 9 2 Z W R D b 2 x 1 b W 5 z M S 5 7 T E N T X 0 x B Q k V M L D F 9 J n F 1 b 3 Q 7 L C Z x d W 9 0 O 1 N l Y 3 R p b 2 4 x L 0 x D U z g 4 U 2 V j d G l v b j d T V U 0 v Q X V 0 b 1 J l b W 9 2 Z W R D b 2 x 1 b W 5 z M S 5 7 Q 2 5 0 X 0 x D U 1 9 M Q U J F T C w y f S Z x d W 9 0 O y w m c X V v d D t T Z W N 0 a W 9 u M S 9 M Q 1 M 4 O F N l Y 3 R p b 2 4 3 U 1 V N L 0 F 1 d G 9 S Z W 1 v d m V k Q 2 9 s d W 1 u c z E u e 1 N 1 b V 9 B U k V B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x D U z g 4 T l B y b 3 B l c n R p Z X N T V U 0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w M 1 Q w O D o w M z o x O S 4 w M T k 2 N D M x W i I g L z 4 8 R W 5 0 c n k g V H l w Z T 0 i R m l s b E N v b H V t b l R 5 c G V z I i B W Y W x 1 Z T 0 i c 0 F 3 W U R C U T 0 9 I i A v P j x F b n R y e S B U e X B l P S J G a W x s Q 2 9 s d W 1 u T m F t Z X M i I F Z h b H V l P S J z W y Z x d W 9 0 O 0 Z J R C Z x d W 9 0 O y w m c X V v d D t M Q 1 N f T E F C R U w m c X V v d D s s J n F 1 b 3 Q 7 Q 2 5 0 X 0 x D U 1 9 M Q U J F T C Z x d W 9 0 O y w m c X V v d D t T d W 1 f Q V J F Q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Z W I 4 M W M 3 N i 0 3 Z D Y 4 L T Q 2 Y j Q t Y m I 2 M y 0 3 N m R k Z D l j N z k y O T k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D U z g 4 T l B y b 3 B l c n R p Z X N T V U 0 v Q X V 0 b 1 J l b W 9 2 Z W R D b 2 x 1 b W 5 z M S 5 7 R k l E L D B 9 J n F 1 b 3 Q 7 L C Z x d W 9 0 O 1 N l Y 3 R p b 2 4 x L 0 x D U z g 4 T l B y b 3 B l c n R p Z X N T V U 0 v Q X V 0 b 1 J l b W 9 2 Z W R D b 2 x 1 b W 5 z M S 5 7 T E N T X 0 x B Q k V M L D F 9 J n F 1 b 3 Q 7 L C Z x d W 9 0 O 1 N l Y 3 R p b 2 4 x L 0 x D U z g 4 T l B y b 3 B l c n R p Z X N T V U 0 v Q X V 0 b 1 J l b W 9 2 Z W R D b 2 x 1 b W 5 z M S 5 7 Q 2 5 0 X 0 x D U 1 9 M Q U J F T C w y f S Z x d W 9 0 O y w m c X V v d D t T Z W N 0 a W 9 u M S 9 M Q 1 M 4 O E 5 Q c m 9 w Z X J 0 a W V z U 1 V N L 0 F 1 d G 9 S Z W 1 v d m V k Q 2 9 s d W 1 u c z E u e 1 N 1 b V 9 B U k V B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x D U z g 4 T l B y b 3 B l c n R p Z X N T V U 0 v Q X V 0 b 1 J l b W 9 2 Z W R D b 2 x 1 b W 5 z M S 5 7 R k l E L D B 9 J n F 1 b 3 Q 7 L C Z x d W 9 0 O 1 N l Y 3 R p b 2 4 x L 0 x D U z g 4 T l B y b 3 B l c n R p Z X N T V U 0 v Q X V 0 b 1 J l b W 9 2 Z W R D b 2 x 1 b W 5 z M S 5 7 T E N T X 0 x B Q k V M L D F 9 J n F 1 b 3 Q 7 L C Z x d W 9 0 O 1 N l Y 3 R p b 2 4 x L 0 x D U z g 4 T l B y b 3 B l c n R p Z X N T V U 0 v Q X V 0 b 1 J l b W 9 2 Z W R D b 2 x 1 b W 5 z M S 5 7 Q 2 5 0 X 0 x D U 1 9 M Q U J F T C w y f S Z x d W 9 0 O y w m c X V v d D t T Z W N 0 a W 9 u M S 9 M Q 1 M 4 O E 5 Q c m 9 w Z X J 0 a W V z U 1 V N L 0 F 1 d G 9 S Z W 1 v d m V k Q 2 9 s d W 1 u c z E u e 1 N 1 b V 9 B U k V B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x D U z g 4 T l N H X 0 1 l b W J l c n N T V U 0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w M 1 Q w O D o w M j o 1 N y 4 4 M T k 3 O D c 0 W i I g L z 4 8 R W 5 0 c n k g V H l w Z T 0 i R m l s b E N v b H V t b l R 5 c G V z I i B W Y W x 1 Z T 0 i c 0 F 3 W U R C U T 0 9 I i A v P j x F b n R y e S B U e X B l P S J G a W x s Q 2 9 s d W 1 u T m F t Z X M i I F Z h b H V l P S J z W y Z x d W 9 0 O 0 Z J R C Z x d W 9 0 O y w m c X V v d D t M Q 1 N f T E F C R U w m c X V v d D s s J n F 1 b 3 Q 7 Q 2 5 0 X 0 x D U 1 9 M Q U J F T C Z x d W 9 0 O y w m c X V v d D t T d W 1 f Q V J F Q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N j k 5 N T J h M S 1 l O T g 1 L T R i M j g t Y T g z M C 0 1 N z U 0 N 2 E 0 M D Q z O G Q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D U z g 4 T l N H X 0 1 l b W J l c n N T V U 0 v Q X V 0 b 1 J l b W 9 2 Z W R D b 2 x 1 b W 5 z M S 5 7 R k l E L D B 9 J n F 1 b 3 Q 7 L C Z x d W 9 0 O 1 N l Y 3 R p b 2 4 x L 0 x D U z g 4 T l N H X 0 1 l b W J l c n N T V U 0 v Q X V 0 b 1 J l b W 9 2 Z W R D b 2 x 1 b W 5 z M S 5 7 T E N T X 0 x B Q k V M L D F 9 J n F 1 b 3 Q 7 L C Z x d W 9 0 O 1 N l Y 3 R p b 2 4 x L 0 x D U z g 4 T l N H X 0 1 l b W J l c n N T V U 0 v Q X V 0 b 1 J l b W 9 2 Z W R D b 2 x 1 b W 5 z M S 5 7 Q 2 5 0 X 0 x D U 1 9 M Q U J F T C w y f S Z x d W 9 0 O y w m c X V v d D t T Z W N 0 a W 9 u M S 9 M Q 1 M 4 O E 5 T R 1 9 N Z W 1 i Z X J z U 1 V N L 0 F 1 d G 9 S Z W 1 v d m V k Q 2 9 s d W 1 u c z E u e 1 N 1 b V 9 B U k V B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x D U z g 4 T l N H X 0 1 l b W J l c n N T V U 0 v Q X V 0 b 1 J l b W 9 2 Z W R D b 2 x 1 b W 5 z M S 5 7 R k l E L D B 9 J n F 1 b 3 Q 7 L C Z x d W 9 0 O 1 N l Y 3 R p b 2 4 x L 0 x D U z g 4 T l N H X 0 1 l b W J l c n N T V U 0 v Q X V 0 b 1 J l b W 9 2 Z W R D b 2 x 1 b W 5 z M S 5 7 T E N T X 0 x B Q k V M L D F 9 J n F 1 b 3 Q 7 L C Z x d W 9 0 O 1 N l Y 3 R p b 2 4 x L 0 x D U z g 4 T l N H X 0 1 l b W J l c n N T V U 0 v Q X V 0 b 1 J l b W 9 2 Z W R D b 2 x 1 b W 5 z M S 5 7 Q 2 5 0 X 0 x D U 1 9 M Q U J F T C w y f S Z x d W 9 0 O y w m c X V v d D t T Z W N 0 a W 9 u M S 9 M Q 1 M 4 O E 5 T R 1 9 N Z W 1 i Z X J z U 1 V N L 0 F 1 d G 9 S Z W 1 v d m V k Q 2 9 s d W 1 u c z E u e 1 N 1 b V 9 B U k V B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x D U z g 4 T k N h a W V u b G 9 j a G F u U 1 V N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w M 1 Q w O D o w M z o z N C 4 w M j M x N j k w W i I g L z 4 8 R W 5 0 c n k g V H l w Z T 0 i R m l s b E N v b H V t b l R 5 c G V z I i B W Y W x 1 Z T 0 i c 0 F 3 W U R C U T 0 9 I i A v P j x F b n R y e S B U e X B l P S J G a W x s Q 2 9 s d W 1 u T m F t Z X M i I F Z h b H V l P S J z W y Z x d W 9 0 O 0 Z J R C Z x d W 9 0 O y w m c X V v d D t M Q 1 N f T E F C R U w m c X V v d D s s J n F 1 b 3 Q 7 Q 2 5 0 X 0 x D U 1 9 M Q U J F T C Z x d W 9 0 O y w m c X V v d D t T d W 1 f Q V J F Q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N W M y M z Z m N y 1 h Z T Z l L T Q z Y j k t Y j l k M y 0 z Z D d j N T B h Y 2 Z j M j c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D U z g 4 T k N h a W V u b G 9 j a G F u U 1 V N L 0 F 1 d G 9 S Z W 1 v d m V k Q 2 9 s d W 1 u c z E u e 0 Z J R C w w f S Z x d W 9 0 O y w m c X V v d D t T Z W N 0 a W 9 u M S 9 M Q 1 M 4 O E 5 D Y W l l b m x v Y 2 h h b l N V T S 9 B d X R v U m V t b 3 Z l Z E N v b H V t b n M x L n t M Q 1 N f T E F C R U w s M X 0 m c X V v d D s s J n F 1 b 3 Q 7 U 2 V j d G l v b j E v T E N T O D h O Q 2 F p Z W 5 s b 2 N o Y W 5 T V U 0 v Q X V 0 b 1 J l b W 9 2 Z W R D b 2 x 1 b W 5 z M S 5 7 Q 2 5 0 X 0 x D U 1 9 M Q U J F T C w y f S Z x d W 9 0 O y w m c X V v d D t T Z W N 0 a W 9 u M S 9 M Q 1 M 4 O E 5 D Y W l l b m x v Y 2 h h b l N V T S 9 B d X R v U m V t b 3 Z l Z E N v b H V t b n M x L n t T d W 1 f Q V J F Q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M Q 1 M 4 O E 5 D Y W l l b m x v Y 2 h h b l N V T S 9 B d X R v U m V t b 3 Z l Z E N v b H V t b n M x L n t G S U Q s M H 0 m c X V v d D s s J n F 1 b 3 Q 7 U 2 V j d G l v b j E v T E N T O D h O Q 2 F p Z W 5 s b 2 N o Y W 5 T V U 0 v Q X V 0 b 1 J l b W 9 2 Z W R D b 2 x 1 b W 5 z M S 5 7 T E N T X 0 x B Q k V M L D F 9 J n F 1 b 3 Q 7 L C Z x d W 9 0 O 1 N l Y 3 R p b 2 4 x L 0 x D U z g 4 T k N h a W V u b G 9 j a G F u U 1 V N L 0 F 1 d G 9 S Z W 1 v d m V k Q 2 9 s d W 1 u c z E u e 0 N u d F 9 M Q 1 N f T E F C R U w s M n 0 m c X V v d D s s J n F 1 b 3 Q 7 U 2 V j d G l v b j E v T E N T O D h O Q 2 F p Z W 5 s b 2 N o Y W 5 T V U 0 v Q X V 0 b 1 J l b W 9 2 Z W R D b 2 x 1 b W 5 z M S 5 7 U 3 V t X 0 F S R U E s M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U Y W J s Z S I g L z 4 8 R W 5 0 c n k g V H l w Z T 0 i R m l s b F R h c m d l d C I g V m F s d W U 9 I n N M Q 1 M 4 O E 5 D Y W l l b m x v Y 2 h h b l N V T T E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M Q 1 M 4 O F N l Y 3 R p b 2 4 3 U 1 V N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D U z g 4 U 2 V j d G l v b j d T V U 0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N T O D h T Z W N 0 a W 9 u N 1 N V T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D U z g 4 T l N H X 0 1 l b W J l c n N T V U 0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N T O D h O U 0 d f T W V t Y m V y c 1 N V T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1 M 4 O E 5 T R 1 9 N Z W 1 i Z X J z U 1 V N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N T O D h O U H J v c G V y d G l l c 1 N V T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1 M 4 O E 5 Q c m 9 w Z X J 0 a W V z U 1 V N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D U z g 4 T l B y b 3 B l c n R p Z X N T V U 0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1 M 4 O E 5 D Y W l l b m x v Y 2 h h b l N V T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1 M 4 O E 5 D Y W l l b m x v Y 2 h h b l N V T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1 M 4 O E 5 D Y W l l b m x v Y 2 h h b l N V T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D U z g 4 U 2 V j d G l v b j d T V U 0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N T O D h T Z W N 0 a W 9 u N 1 N V T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1 M 4 O F N l Y 3 R p b 2 4 3 U 1 V N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N T O D h T Z W N 0 a W 9 u N 1 N V T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1 M 4 O F N l Y 3 R p b 2 4 3 U 1 V N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D U z g 4 U 2 V j d G l v b j d T V U 0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1 M 4 O E 5 Q c m 9 w Z X J 0 a W V z U 1 V N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D U z g 4 T l B y b 3 B l c n R p Z X N T V U 0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N T O D h O U H J v c G V y d G l l c 1 N V T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D U z g 4 T l N H X 0 1 l b W J l c n N T V U 0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N T O D h O U 0 d f T W V t Y m V y c 1 N V T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1 M 4 O E 5 T R 1 9 N Z W 1 i Z X J z U 1 V N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N T O D h O Q 2 F p Z W 5 s b 2 N o Y W 5 T V U 0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N T O D h O Q 2 F p Z W 5 s b 2 N o Y W 5 T V U 0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N T O D h O Q 2 F p Z W 5 s b 2 N o Y W 5 T V U 0 l M j A o M i k v Q 2 h h b m d l Z C U y M F R 5 c G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N T O D h T Z W N 0 a W 9 u N 1 N V T S U y M C g 0 K T w v S X R l b V B h d G g + P C 9 J d G V t T G 9 j Y X R p b 2 4 + P F N 0 Y W J s Z U V u d H J p Z X M + P E V u d H J 5 I F R 5 c G U 9 I k Z p b G x F c n J v c k N v Z G U i I F Z h b H V l P S J z V W 5 r b m 9 3 b i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V u Y W J s Z W Q i I F Z h b H V l P S J s M S I g L z 4 8 R W 5 0 c n k g V H l w Z T 0 i R m l s b E x h c 3 R V c G R h d G V k I i B W Y W x 1 Z T 0 i Z D I w M j Q t M D c t M D N U M D g 6 M D E 6 N D U u N D Y 0 M T U 5 N l o i I C 8 + P E V u d H J 5 I F R 5 c G U 9 I k Z p b G x D b 2 x 1 b W 5 U e X B l c y I g V m F s d W U 9 I n N B d 1 l E Q l E 9 P S I g L z 4 8 R W 5 0 c n k g V H l w Z T 0 i R m l s b E N v b H V t b k 5 h b W V z I i B W Y W x 1 Z T 0 i c 1 s m c X V v d D t G S U Q m c X V v d D s s J n F 1 b 3 Q 7 T E N T X 0 x B Q k V M J n F 1 b 3 Q 7 L C Z x d W 9 0 O 0 N u d F 9 M Q 1 N f T E F C R U w m c X V v d D s s J n F 1 b 3 Q 7 U 3 V t X 0 F S R U E m c X V v d D t d I i A v P j x F b n R y e S B U e X B l P S J G a W x s U 3 R h d H V z I i B W Y W x 1 Z T 0 i c 0 N v b X B s Z X R l I i A v P j x F b n R y e S B U e X B l P S J G a W x s Z W R D b 2 1 w b G V 0 Z V J l c 3 V s d F R v V 2 9 y a 3 N o Z W V 0 I i B W Y W x 1 Z T 0 i b D E i I C 8 + P E V u d H J 5 I F R 5 c G U 9 I k Z p b G x D b 3 V u d C I g V m F s d W U 9 I m w x N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M G N m N j h j M S 1 l N m U 5 L T Q w O D M t O D g y Z S 1 l N G Z j M T c 5 N z I x Y z k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D U z g 4 U 2 V j d G l v b j d T V U 0 v Q X V 0 b 1 J l b W 9 2 Z W R D b 2 x 1 b W 5 z M S 5 7 R k l E L D B 9 J n F 1 b 3 Q 7 L C Z x d W 9 0 O 1 N l Y 3 R p b 2 4 x L 0 x D U z g 4 U 2 V j d G l v b j d T V U 0 v Q X V 0 b 1 J l b W 9 2 Z W R D b 2 x 1 b W 5 z M S 5 7 T E N T X 0 x B Q k V M L D F 9 J n F 1 b 3 Q 7 L C Z x d W 9 0 O 1 N l Y 3 R p b 2 4 x L 0 x D U z g 4 U 2 V j d G l v b j d T V U 0 v Q X V 0 b 1 J l b W 9 2 Z W R D b 2 x 1 b W 5 z M S 5 7 Q 2 5 0 X 0 x D U 1 9 M Q U J F T C w y f S Z x d W 9 0 O y w m c X V v d D t T Z W N 0 a W 9 u M S 9 M Q 1 M 4 O F N l Y 3 R p b 2 4 3 U 1 V N L 0 F 1 d G 9 S Z W 1 v d m V k Q 2 9 s d W 1 u c z E u e 1 N 1 b V 9 B U k V B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x D U z g 4 U 2 V j d G l v b j d T V U 0 v Q X V 0 b 1 J l b W 9 2 Z W R D b 2 x 1 b W 5 z M S 5 7 R k l E L D B 9 J n F 1 b 3 Q 7 L C Z x d W 9 0 O 1 N l Y 3 R p b 2 4 x L 0 x D U z g 4 U 2 V j d G l v b j d T V U 0 v Q X V 0 b 1 J l b W 9 2 Z W R D b 2 x 1 b W 5 z M S 5 7 T E N T X 0 x B Q k V M L D F 9 J n F 1 b 3 Q 7 L C Z x d W 9 0 O 1 N l Y 3 R p b 2 4 x L 0 x D U z g 4 U 2 V j d G l v b j d T V U 0 v Q X V 0 b 1 J l b W 9 2 Z W R D b 2 x 1 b W 5 z M S 5 7 Q 2 5 0 X 0 x D U 1 9 M Q U J F T C w y f S Z x d W 9 0 O y w m c X V v d D t T Z W N 0 a W 9 u M S 9 M Q 1 M 4 O F N l Y 3 R p b 2 4 3 U 1 V N L 0 F 1 d G 9 S Z W 1 v d m V k Q 2 9 s d W 1 u c z E u e 1 N 1 b V 9 B U k V B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V G F i b G U i I C 8 + P E V u d H J 5 I F R 5 c G U 9 I k Z p b G x U Y X J n Z X Q i I F Z h b H V l P S J z T E N T O D h T Z W N 0 a W 9 u N 1 N V T T Y y I i A v P j x F b n R y e S B U e X B l P S J M b 2 F k Z W R U b 0 F u Y W x 5 c 2 l z U 2 V y d m l j Z X M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x D U z g 4 U 2 V j d G l v b j d T V U 0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N T O D h T Z W N 0 a W 9 u N 1 N V T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1 M 4 O F N l Y 3 R p b 2 4 3 U 1 V N J T I w K D Q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S 4 A A 4 X q N p B l Y U U C V q p e U A A A A A A A g A A A A A A E G Y A A A A B A A A g A A A A Y R a R t v c S U q I E c J y l 9 9 e S W / 0 r r z m o N p g Y p b Q M 4 5 U Y l w M A A A A A D o A A A A A C A A A g A A A A T Y L F / I 2 w C u + 0 X h / E i P Y q h O O p e 4 F i + G k w J U 6 K 7 G x x t j B Q A A A A n n c 9 K B G e T t 4 b Q W T k y t H i w j N K 0 a 9 w I w d K I Y 2 e 6 k N P 6 K 1 K S o P W 1 C X E v t L e J K V d o C I j 4 A D 4 Q a P H R U U O M p 1 M V T a b 1 D y d Y C y G V l J I f N R b w N k t G z x A A A A A t K G P n 2 M P H i 3 G d Q Y y y H g L B y 6 3 k D D 6 Y j l U X v X b E r H C l E 5 R E m S I 5 P q 1 F I j M 2 U p d C c V h 2 I d 0 b f 3 + / d x z D d q v Q 0 9 s o A = = < / D a t a M a s h u p > 
</file>

<file path=customXml/itemProps1.xml><?xml version="1.0" encoding="utf-8"?>
<ds:datastoreItem xmlns:ds="http://schemas.openxmlformats.org/officeDocument/2006/customXml" ds:itemID="{F4338EB8-CE00-4625-BF12-C51B484657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LCS88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Miles</dc:creator>
  <cp:lastModifiedBy>Victor Clements</cp:lastModifiedBy>
  <dcterms:created xsi:type="dcterms:W3CDTF">2024-07-03T08:00:03Z</dcterms:created>
  <dcterms:modified xsi:type="dcterms:W3CDTF">2025-10-02T09:19:43Z</dcterms:modified>
</cp:coreProperties>
</file>